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200" windowHeight="115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<sst xmlns="http://schemas.openxmlformats.org/spreadsheetml/2006/main" count="431" uniqueCount="334">
  <si>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</si>
  <si>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</si>
  <si>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</si>
  <si>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</si>
  <si>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</si>
  <si>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</si>
  <si>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</si>
  <si>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</si>
  <si>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</si>
  <si>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</si>
  <si>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</si>
  <si>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</si>
  <si>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</si>
  <si>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</si>
  <si>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</si>
  <si>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</si>
  <si>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</si>
  <si>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</si>
  <si>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</si>
  <si>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</si>
  <si>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</si>
  <si>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</si>
  <si>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</si>
  <si>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</si>
  <si>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</si>
  <si>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</si>
  <si>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</si>
  <si>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</si>
  <si>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</si>
  <si>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</si>
  <si>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</si>
  <si>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</si>
  <si>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</si>
  <si>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</si>
  <si>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</si>
  <si>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</si>
  <si>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</si>
  <si>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</si>
  <si>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</si>
  <si>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</si>
  <si>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</si>
  <si>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</si>
  <si>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</si>
  <si>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</si>
  <si>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</si>
  <si>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</si>
  <si>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</si>
  <si>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</si>
  <si>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</si>
  <si>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</si>
  <si>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</si>
  <si>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</si>
  <si>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</si>
  <si>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</si>
  <si>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</si>
  <si>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</si>
  <si>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</si>
  <si>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</si>
  <si>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</si>
  <si>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</si>
  <si>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</si>
  <si>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</si>
  <si>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</si>
  <si>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</si>
  <si>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</si>
  <si>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</si>
  <si>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</si>
  <si>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</si>
  <si>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</si>
  <si>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</si>
  <si>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</si>
  <si>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</si>
  <si>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</si>
  <si>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</si>
  <si>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</si>
  <si>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</si>
  <si>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</si>
  <si>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</si>
  <si>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</si>
  <si>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</si>
  <si>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</si>
  <si>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</si>
  <si>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</si>
  <si>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</si>
  <si>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</si>
  <si>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</si>
  <si>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</si>
  <si>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</si>
  <si>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</si>
  <si>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</si>
  <si>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</si>
  <si>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</si>
  <si>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</si>
  <si>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</si>
  <si>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</si>
  <si>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</si>
  <si>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</si>
  <si>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</si>
  <si>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</si>
  <si>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</si>
  <si>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</si>
  <si>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</si>
  <si>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</si>
  <si>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</si>
  <si>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</si>
  <si>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</si>
  <si>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</si>
  <si>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</si>
  <si>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</si>
  <si>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</si>
  <si>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</si>
  <si>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</si>
  <si>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</si>
  <si>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</si>
  <si>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</si>
  <si>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</si>
  <si>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</si>
  <si>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</si>
  <si>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</si>
  <si>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</si>
  <si>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</si>
  <si>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</si>
  <si>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</si>
  <si>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</si>
  <si>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</si>
  <si>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</si>
  <si>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</si>
  <si>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</si>
  <si>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</si>
  <si>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</si>
  <si>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</si>
  <si>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</si>
  <si>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</si>
  <si>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</si>
  <si>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</si>
  <si>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</si>
  <si>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</si>
  <si>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</si>
  <si>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</si>
  <si>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</si>
  <si>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</si>
  <si>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</si>
  <si>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</si>
  <si>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</si>
  <si>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</si>
  <si>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</si>
  <si>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</si>
  <si>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</si>
  <si>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</si>
  <si>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</si>
  <si>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</si>
  <si>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</si>
  <si>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</si>
  <si>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</si>
  <si>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</si>
  <si>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</si>
  <si>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</si>
  <si>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</si>
  <si>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</si>
  <si>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</si>
  <si>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</si>
  <si>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</si>
  <si>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</si>
  <si>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</si>
  <si>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</si>
  <si>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</si>
  <si>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</si>
  <si>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</si>
  <si>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</si>
  <si>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</si>
  <si>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</si>
  <si>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</si>
  <si>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</si>
  <si>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</si>
  <si>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</si>
  <si>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</si>
  <si>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</si>
  <si>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</si>
  <si>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</si>
  <si>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</si>
  <si>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</si>
  <si>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</si>
  <si>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</si>
  <si>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</si>
  <si>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</si>
  <si>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</si>
  <si>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</si>
  <si>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</si>
  <si>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</si>
  <si>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</si>
  <si>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</si>
  <si>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</si>
  <si>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</si>
  <si>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</si>
  <si>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</si>
  <si>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</si>
  <si>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</si>
  <si>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</si>
  <si>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</si>
  <si>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</si>
  <si>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</si>
  <si>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</si>
  <si>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</si>
  <si>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</si>
  <si>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</si>
  <si>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</si>
  <si>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</si>
  <si>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</si>
  <si>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</si>
  <si>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</si>
  <si>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</si>
  <si>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</si>
  <si>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</si>
  <si>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</si>
  <si>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</si>
  <si>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</si>
  <si>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</si>
  <si>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</si>
  <si>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</si>
  <si>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</si>
  <si>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</si>
  <si>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</si>
  <si>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</si>
  <si>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</si>
  <si>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</si>
  <si>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</si>
  <si>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</si>
  <si>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</si>
  <si>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</si>
  <si>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</si>
  <si>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</si>
  <si>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</si>
  <si>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</si>
  <si>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</si>
  <si>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</si>
  <si>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</si>
  <si>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</si>
  <si>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</si>
  <si>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</si>
  <si>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</si>
  <si>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</si>
  <si>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</si>
  <si>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</si>
  <si>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</si>
  <si>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</si>
  <si>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</si>
  <si>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</si>
  <si>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</si>
  <si>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</si>
  <si>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</si>
  <si>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</si>
  <si>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</si>
  <si>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</si>
  <si>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</si>
  <si>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</si>
  <si>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</si>
  <si>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</si>
  <si>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</si>
  <si>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</si>
  <si>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</si>
  <si>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</si>
  <si>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</si>
  <si>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</si>
  <si>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</si>
  <si>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</si>
  <si>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</si>
  <si>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</si>
  <si>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</si>
  <si>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</si>
  <si>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</si>
  <si>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</si>
  <si>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</si>
  <si>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</si>
  <si>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</si>
  <si>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</si>
  <si>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</si>
  <si>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</si>
  <si>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</si>
  <si>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</si>
  <si>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</si>
  <si>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</si>
  <si>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</si>
  <si>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</si>
  <si>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</si>
  <si>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</si>
  <si>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</si>
  <si>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</si>
  <si>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</si>
  <si>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</si>
  <si>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</si>
  <si>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</si>
  <si>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</si>
  <si>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</si>
  <si>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</si>
  <si>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</si>
  <si>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</si>
  <si>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</si>
  <si>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</si>
  <si>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</si>
  <si>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</si>
  <si>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</si>
  <si>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</si>
  <si>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</si>
  <si>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</si>
  <si>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</si>
  <si>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</si>
  <si>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</si>
  <si>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</si>
  <si>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</si>
  <si>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</si>
  <si>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</si>
  <si>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</si>
  <si>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</si>
  <si>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</si>
  <si>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</si>
  <si>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</si>
  <si>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</si>
  <si>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</si>
  <si>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</si>
  <si>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</si>
  <si>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</si>
  <si>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</si>
  <si>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</si>
  <si>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</si>
  <si>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Селижаровский</t>
  </si>
  <si>
    <t>Муниципальное общеобразовательное учреждение средняя общеобразовательная школа № 1 п. Селижарово</t>
  </si>
  <si>
    <t>Мумаева Ирина Николаевна</t>
  </si>
  <si>
    <t>директор</t>
  </si>
  <si>
    <t>(48269) 2-23-23</t>
  </si>
  <si>
    <t>schol1@mail.ru</t>
  </si>
  <si>
    <t>создана рабочая группа</t>
  </si>
  <si>
    <t>Разработан план- график по введению ФГОС НОО ОВЗ</t>
  </si>
  <si>
    <t>локальные акты приведены в соответствие с требованиями ФГОС НОО ОВЗ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</si>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</sst>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37" workbookViewId="0">
      <selection activeCell="B124" sqref="B124:Q12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331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332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333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333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333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333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333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333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333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333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333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333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41098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102172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135756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333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333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333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333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333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333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333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333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2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333</v>
      </c>
      <c r="K102" s="152"/>
      <c r="L102" s="152"/>
      <c r="M102" s="152"/>
      <c r="N102" s="36">
        <v>4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1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333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13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0.38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0.6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16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31</v>
      </c>
      <c r="K128" s="130"/>
      <c r="L128" s="130"/>
      <c r="M128" s="131"/>
      <c r="N128" s="115">
        <v>0.81499999999999995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6</v>
      </c>
      <c r="K129" s="130"/>
      <c r="L129" s="130"/>
      <c r="M129" s="131"/>
      <c r="N129" s="115">
        <v>0.157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2.5999999999999999E-2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18</v>
      </c>
      <c r="K131" s="130"/>
      <c r="L131" s="130"/>
      <c r="M131" s="131"/>
      <c r="N131" s="115">
        <v>0.48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0.34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0.184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/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>
        <v>2</v>
      </c>
      <c r="G154" s="103"/>
      <c r="H154" s="103"/>
      <c r="I154" s="103"/>
      <c r="J154" s="103">
        <v>0</v>
      </c>
      <c r="K154" s="103"/>
      <c r="L154" s="103">
        <v>56</v>
      </c>
      <c r="M154" s="103"/>
      <c r="N154" s="103">
        <v>3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1</v>
      </c>
      <c r="G155" s="103"/>
      <c r="H155" s="103"/>
      <c r="I155" s="103"/>
      <c r="J155" s="103">
        <v>0</v>
      </c>
      <c r="K155" s="103"/>
      <c r="L155" s="103">
        <v>50</v>
      </c>
      <c r="M155" s="103"/>
      <c r="N155" s="103">
        <v>2</v>
      </c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2</v>
      </c>
      <c r="G156" s="103"/>
      <c r="H156" s="103"/>
      <c r="I156" s="103"/>
      <c r="J156" s="103">
        <v>1</v>
      </c>
      <c r="K156" s="103"/>
      <c r="L156" s="103">
        <v>50</v>
      </c>
      <c r="M156" s="103"/>
      <c r="N156" s="103">
        <v>3</v>
      </c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0</v>
      </c>
      <c r="G157" s="103"/>
      <c r="H157" s="103"/>
      <c r="I157" s="103"/>
      <c r="J157" s="103">
        <v>1</v>
      </c>
      <c r="K157" s="103"/>
      <c r="L157" s="103">
        <v>48</v>
      </c>
      <c r="M157" s="103"/>
      <c r="N157" s="103">
        <v>2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9</v>
      </c>
      <c r="E160" s="107"/>
      <c r="F160" s="107">
        <f t="shared" ref="F160" si="0">SUM(F154:G159)</f>
        <v>5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2</v>
      </c>
      <c r="K160" s="107"/>
      <c r="L160" s="107">
        <f t="shared" ref="L160" si="3">SUM(L154:M159)</f>
        <v>204</v>
      </c>
      <c r="M160" s="107"/>
      <c r="N160" s="107">
        <f t="shared" ref="N160" si="4">SUM(N154:O159)</f>
        <v>10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2</v>
      </c>
      <c r="G161" s="103"/>
      <c r="H161" s="103"/>
      <c r="I161" s="103"/>
      <c r="J161" s="103">
        <v>1</v>
      </c>
      <c r="K161" s="103"/>
      <c r="L161" s="103">
        <v>41</v>
      </c>
      <c r="M161" s="103"/>
      <c r="N161" s="103">
        <v>7</v>
      </c>
      <c r="O161" s="103"/>
      <c r="P161" s="103">
        <v>1</v>
      </c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/>
      <c r="G162" s="103"/>
      <c r="H162" s="103"/>
      <c r="I162" s="103"/>
      <c r="J162" s="103">
        <v>1</v>
      </c>
      <c r="K162" s="103"/>
      <c r="L162" s="103">
        <v>39</v>
      </c>
      <c r="M162" s="103"/>
      <c r="N162" s="103">
        <v>6</v>
      </c>
      <c r="O162" s="103"/>
      <c r="P162" s="103">
        <v>2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/>
      <c r="G163" s="103"/>
      <c r="H163" s="103"/>
      <c r="I163" s="103"/>
      <c r="J163" s="103">
        <v>1</v>
      </c>
      <c r="K163" s="103"/>
      <c r="L163" s="103">
        <v>49</v>
      </c>
      <c r="M163" s="103"/>
      <c r="N163" s="103">
        <v>2</v>
      </c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/>
      <c r="G164" s="103"/>
      <c r="H164" s="103"/>
      <c r="I164" s="103"/>
      <c r="J164" s="103">
        <v>1</v>
      </c>
      <c r="K164" s="103"/>
      <c r="L164" s="103">
        <v>53</v>
      </c>
      <c r="M164" s="103"/>
      <c r="N164" s="103">
        <v>1</v>
      </c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/>
      <c r="G165" s="103"/>
      <c r="H165" s="103"/>
      <c r="I165" s="103"/>
      <c r="J165" s="103">
        <v>1</v>
      </c>
      <c r="K165" s="103"/>
      <c r="L165" s="103">
        <v>48</v>
      </c>
      <c r="M165" s="103"/>
      <c r="N165" s="103">
        <v>4</v>
      </c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/>
      <c r="G166" s="103"/>
      <c r="H166" s="103"/>
      <c r="I166" s="103"/>
      <c r="J166" s="103">
        <v>0</v>
      </c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10</v>
      </c>
      <c r="E167" s="107"/>
      <c r="F167" s="107">
        <f t="shared" ref="F167" si="6">SUM(F161:G166)</f>
        <v>2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5</v>
      </c>
      <c r="K167" s="107"/>
      <c r="L167" s="107">
        <f t="shared" ref="L167" si="9">SUM(L161:M166)</f>
        <v>230</v>
      </c>
      <c r="M167" s="107"/>
      <c r="N167" s="107">
        <f t="shared" ref="N167" si="10">SUM(N161:O166)</f>
        <v>20</v>
      </c>
      <c r="O167" s="107"/>
      <c r="P167" s="107">
        <f t="shared" ref="P167" si="11">SUM(P161:Q166)</f>
        <v>3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23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21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21</v>
      </c>
      <c r="E171" s="106"/>
      <c r="F171" s="106">
        <f t="shared" ref="F171" si="18">SUM(F160,F167,F170)</f>
        <v>7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7</v>
      </c>
      <c r="K171" s="106"/>
      <c r="L171" s="106">
        <f t="shared" ref="L171" si="21">SUM(L160,L167,L170)</f>
        <v>478</v>
      </c>
      <c r="M171" s="106"/>
      <c r="N171" s="106">
        <f t="shared" ref="N171" si="22">SUM(N160,N167,N170)</f>
        <v>30</v>
      </c>
      <c r="O171" s="106"/>
      <c r="P171" s="106">
        <f t="shared" ref="P171" si="23">SUM(P160,P167,P170)</f>
        <v>4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5</v>
      </c>
      <c r="K182" s="130"/>
      <c r="L182" s="130"/>
      <c r="M182" s="131"/>
      <c r="N182" s="129">
        <v>2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7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12</v>
      </c>
      <c r="K186" s="168"/>
      <c r="L186" s="168"/>
      <c r="M186" s="169"/>
      <c r="N186" s="167">
        <f>SUM(N176:Q185)</f>
        <v>2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2</v>
      </c>
      <c r="E203" s="25">
        <v>2</v>
      </c>
      <c r="F203" s="25">
        <v>0</v>
      </c>
      <c r="G203" s="24">
        <f t="shared" ref="G203:G204" si="30">SUM(H203:I203)</f>
        <v>3</v>
      </c>
      <c r="H203" s="25">
        <v>3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7</v>
      </c>
      <c r="K211" s="36"/>
      <c r="L211" s="69">
        <f>SUM(N211:Q211)</f>
        <v>22</v>
      </c>
      <c r="M211" s="69"/>
      <c r="N211" s="36">
        <v>21</v>
      </c>
      <c r="O211" s="36"/>
      <c r="P211" s="36">
        <v>1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2</v>
      </c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333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333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333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Image&amp;Matros ®</cp:lastModifiedBy>
  <cp:lastPrinted>2016-04-16T16:58:13Z</cp:lastPrinted>
  <dcterms:created xsi:type="dcterms:W3CDTF">2016-04-14T14:10:28Z</dcterms:created>
  <dcterms:modified xsi:type="dcterms:W3CDTF">2016-10-18T12:11:31Z</dcterms:modified>
</cp:coreProperties>
</file>